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upra\YandexDisk\TSNUD\Собрание 20212\"/>
    </mc:Choice>
  </mc:AlternateContent>
  <xr:revisionPtr revIDLastSave="0" documentId="8_{5F69651C-442A-4182-9AA6-0D4A6E534D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0" i="1"/>
  <c r="H15" i="1" l="1"/>
</calcChain>
</file>

<file path=xl/sharedStrings.xml><?xml version="1.0" encoding="utf-8"?>
<sst xmlns="http://schemas.openxmlformats.org/spreadsheetml/2006/main" count="29" uniqueCount="26">
  <si>
    <t>№</t>
  </si>
  <si>
    <t>Наименование</t>
  </si>
  <si>
    <t>Цена, руб.</t>
  </si>
  <si>
    <t>Ед. изм.</t>
  </si>
  <si>
    <t>Кол-во</t>
  </si>
  <si>
    <t>Ст-ть, руб.</t>
  </si>
  <si>
    <t>Изготовление и установка столбов и секций забора</t>
  </si>
  <si>
    <t>п.м.</t>
  </si>
  <si>
    <t>Изготовление и установка дверей (калиток)</t>
  </si>
  <si>
    <t>шт.</t>
  </si>
  <si>
    <t>Итого:</t>
  </si>
  <si>
    <t>Работа</t>
  </si>
  <si>
    <t>Материал</t>
  </si>
  <si>
    <t>Примечание</t>
  </si>
  <si>
    <t>Секция забора -2шт.(3м*1,7м) 
Секция забора-1шт.(1м*1,7м)
Секция забора -1шт.(0,6м*1,7м)
Столб заборный -5шт.(60*60мм*3м)</t>
  </si>
  <si>
    <t>Где С9 и КПП
Калитка(двери) со столбами-2шт.(1,8м)
Калибка(двери) со столбами-1шт.(1,7м)</t>
  </si>
  <si>
    <t>По фасаду в гофре-148м(150руб.за 1п.м.)+ материал-23589руб.
Прокладка кабеля в траншеи(асфальт)-92м(1800руб.за 1п.м.)+материал-14511руб.</t>
  </si>
  <si>
    <t>Щит распределительный навесной EKF Basic ЩМПг- 40.30.22 металлический IP54 400х300х220 мм с монтажной панелью + автомат + обогрев</t>
  </si>
  <si>
    <t xml:space="preserve">Доводчик -7 шт.
Комплект домофона-7шт. </t>
  </si>
  <si>
    <t xml:space="preserve">Смета на устройство недостающих частей ограждения территории и установке СКУД по адресу ул. Доктора Сотникова д.1,3,5,7,9 </t>
  </si>
  <si>
    <t>ТСН (Ж) Южная долина</t>
  </si>
  <si>
    <t>Установка домофонов, доводчиков на двери с подключением к питанию и общей сети ЛВС</t>
  </si>
  <si>
    <t>Установка распределительных щитов у дверей (калиток) с обогревом</t>
  </si>
  <si>
    <t>Прокладка кабеля  и подключения щитов к питанию (по фасаду в гофре, прокладка кабеля в траншеи (асфальт)</t>
  </si>
  <si>
    <t>Приложение № 12</t>
  </si>
  <si>
    <t>к Протоколу общего собрания собственников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</si>
</sst>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.5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4" fontId="0" fillId="0" borderId="0" xfId="0" applyNumberFormat="1"/>
    <xf numFmtId="4" fontId="2" fillId="0" borderId="0" xfId="0" applyNumberFormat="1" applyFont="1" applyAlignment="1">
      <alignment vertical="center"/>
    </xf>
    <xf numFmtId="4" fontId="0" fillId="0" borderId="0" xfId="0" applyNumberFormat="1" applyAlignment="1"/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3" fillId="0" borderId="0" xfId="0" applyFont="1"/>
    <xf numFmtId="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/>
    <xf numFmtId="4" fontId="3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/>
    <xf numFmtId="0" fontId="3" fillId="0" borderId="9" xfId="0" applyFont="1" applyBorder="1" applyAlignment="1">
      <alignment vertical="top"/>
    </xf>
    <xf numFmtId="4" fontId="3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4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4" fillId="0" borderId="11" xfId="0" applyNumberFormat="1" applyFont="1" applyBorder="1" applyAlignment="1">
      <alignment vertical="center" wrapText="1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/>
    <xf numFmtId="4" fontId="3" fillId="0" borderId="14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/>
    <xf numFmtId="0" fontId="3" fillId="0" borderId="15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4" fontId="3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20"/>
  <sheetViews>
    <sheetView tabSelected="1" workbookViewId="0">
      <selection sqref="A1:I19"/>
    </sheetView>
  </sheetViews>
  <sheetFormatPr defaultRowHeight="14.4" x14ac:dyDescent="0.3"/>
  <cols>
    <col min="1" max="2" width="2.109375" customWidth="1"/>
    <col min="3" max="3" width="5.88671875" customWidth="1"/>
    <col min="4" max="4" width="53.6640625" customWidth="1"/>
    <col min="5" max="5" width="11" customWidth="1"/>
    <col min="6" max="6" width="11.109375" style="9" customWidth="1"/>
    <col min="7" max="7" width="10.6640625" style="9" customWidth="1"/>
    <col min="8" max="8" width="10.33203125" style="36" customWidth="1"/>
    <col min="9" max="9" width="30.5546875" customWidth="1"/>
  </cols>
  <sheetData>
    <row r="1" spans="3:11" x14ac:dyDescent="0.3">
      <c r="I1" t="s">
        <v>24</v>
      </c>
    </row>
    <row r="2" spans="3:11" ht="12.6" customHeight="1" x14ac:dyDescent="0.3">
      <c r="I2" s="68" t="s">
        <v>25</v>
      </c>
    </row>
    <row r="3" spans="3:11" ht="16.8" customHeight="1" x14ac:dyDescent="0.3"/>
    <row r="4" spans="3:11" x14ac:dyDescent="0.3">
      <c r="D4" s="20" t="s">
        <v>19</v>
      </c>
      <c r="E4" s="8"/>
      <c r="F4" s="10"/>
      <c r="H4" s="37"/>
    </row>
    <row r="5" spans="3:11" x14ac:dyDescent="0.3">
      <c r="C5" s="6"/>
      <c r="D5" s="22" t="s">
        <v>20</v>
      </c>
      <c r="E5" s="6"/>
      <c r="F5" s="10"/>
      <c r="G5" s="10"/>
      <c r="H5" s="37"/>
      <c r="I5" s="6"/>
      <c r="J5" s="6"/>
      <c r="K5" s="6"/>
    </row>
    <row r="6" spans="3:11" x14ac:dyDescent="0.3">
      <c r="E6" s="6"/>
      <c r="F6" s="10"/>
      <c r="G6" s="10"/>
      <c r="H6" s="37"/>
      <c r="I6" s="6"/>
    </row>
    <row r="7" spans="3:11" x14ac:dyDescent="0.3">
      <c r="E7" s="6"/>
      <c r="F7" s="10"/>
      <c r="G7" s="21"/>
      <c r="H7" s="37"/>
      <c r="I7" s="6"/>
    </row>
    <row r="8" spans="3:11" ht="15" thickBot="1" x14ac:dyDescent="0.35">
      <c r="E8" s="23"/>
      <c r="F8" s="24"/>
      <c r="G8" s="11"/>
      <c r="H8" s="38"/>
      <c r="I8" s="7"/>
    </row>
    <row r="9" spans="3:11" s="20" customFormat="1" ht="15" thickBot="1" x14ac:dyDescent="0.35">
      <c r="C9" s="40" t="s">
        <v>0</v>
      </c>
      <c r="D9" s="41" t="s">
        <v>1</v>
      </c>
      <c r="E9" s="42" t="s">
        <v>3</v>
      </c>
      <c r="F9" s="43" t="s">
        <v>4</v>
      </c>
      <c r="G9" s="44" t="s">
        <v>2</v>
      </c>
      <c r="H9" s="45" t="s">
        <v>5</v>
      </c>
      <c r="I9" s="46" t="s">
        <v>13</v>
      </c>
    </row>
    <row r="10" spans="3:11" ht="91.5" customHeight="1" x14ac:dyDescent="0.3">
      <c r="C10" s="53">
        <v>1</v>
      </c>
      <c r="D10" s="54" t="s">
        <v>6</v>
      </c>
      <c r="E10" s="55" t="s">
        <v>7</v>
      </c>
      <c r="F10" s="56">
        <v>11</v>
      </c>
      <c r="G10" s="57">
        <v>2000</v>
      </c>
      <c r="H10" s="58">
        <f>F10*G10</f>
        <v>22000</v>
      </c>
      <c r="I10" s="59" t="s">
        <v>14</v>
      </c>
    </row>
    <row r="11" spans="3:11" ht="72" x14ac:dyDescent="0.3">
      <c r="C11" s="25">
        <v>2</v>
      </c>
      <c r="D11" s="3" t="s">
        <v>8</v>
      </c>
      <c r="E11" s="5" t="s">
        <v>9</v>
      </c>
      <c r="F11" s="12">
        <v>3</v>
      </c>
      <c r="G11" s="13">
        <v>24310</v>
      </c>
      <c r="H11" s="39">
        <f t="shared" ref="H11:H14" si="0">F11*G11</f>
        <v>72930</v>
      </c>
      <c r="I11" s="27" t="s">
        <v>15</v>
      </c>
    </row>
    <row r="12" spans="3:11" ht="28.8" x14ac:dyDescent="0.3">
      <c r="C12" s="25">
        <v>3</v>
      </c>
      <c r="D12" s="65" t="s">
        <v>21</v>
      </c>
      <c r="E12" s="5" t="s">
        <v>9</v>
      </c>
      <c r="F12" s="12">
        <v>7</v>
      </c>
      <c r="G12" s="13">
        <v>42243</v>
      </c>
      <c r="H12" s="39">
        <f t="shared" si="0"/>
        <v>295701</v>
      </c>
      <c r="I12" s="26" t="s">
        <v>18</v>
      </c>
    </row>
    <row r="13" spans="3:11" ht="72" x14ac:dyDescent="0.3">
      <c r="C13" s="25">
        <v>4</v>
      </c>
      <c r="D13" s="66" t="s">
        <v>22</v>
      </c>
      <c r="E13" s="4" t="s">
        <v>9</v>
      </c>
      <c r="F13" s="14">
        <v>7</v>
      </c>
      <c r="G13" s="14">
        <v>4919</v>
      </c>
      <c r="H13" s="39">
        <f t="shared" si="0"/>
        <v>34433</v>
      </c>
      <c r="I13" s="27" t="s">
        <v>17</v>
      </c>
    </row>
    <row r="14" spans="3:11" ht="122.25" customHeight="1" thickBot="1" x14ac:dyDescent="0.35">
      <c r="C14" s="60">
        <v>5</v>
      </c>
      <c r="D14" s="67" t="s">
        <v>23</v>
      </c>
      <c r="E14" s="61" t="s">
        <v>7</v>
      </c>
      <c r="F14" s="62">
        <v>242</v>
      </c>
      <c r="G14" s="62">
        <v>934</v>
      </c>
      <c r="H14" s="63">
        <f t="shared" si="0"/>
        <v>226028</v>
      </c>
      <c r="I14" s="64" t="s">
        <v>16</v>
      </c>
    </row>
    <row r="15" spans="3:11" s="20" customFormat="1" x14ac:dyDescent="0.3">
      <c r="C15" s="47"/>
      <c r="D15" s="48" t="s">
        <v>10</v>
      </c>
      <c r="E15" s="49"/>
      <c r="F15" s="50"/>
      <c r="G15" s="51"/>
      <c r="H15" s="50">
        <f>SUM(H10:H14)</f>
        <v>651092</v>
      </c>
      <c r="I15" s="52"/>
    </row>
    <row r="16" spans="3:11" s="20" customFormat="1" x14ac:dyDescent="0.3">
      <c r="C16" s="28"/>
      <c r="D16" s="17" t="s">
        <v>11</v>
      </c>
      <c r="E16" s="16"/>
      <c r="F16" s="18"/>
      <c r="G16" s="19"/>
      <c r="H16" s="18">
        <v>292650</v>
      </c>
      <c r="I16" s="29"/>
    </row>
    <row r="17" spans="3:9" s="20" customFormat="1" ht="15" thickBot="1" x14ac:dyDescent="0.35">
      <c r="C17" s="30"/>
      <c r="D17" s="31" t="s">
        <v>12</v>
      </c>
      <c r="E17" s="32"/>
      <c r="F17" s="33"/>
      <c r="G17" s="34"/>
      <c r="H17" s="33">
        <v>334002</v>
      </c>
      <c r="I17" s="35"/>
    </row>
    <row r="19" spans="3:9" x14ac:dyDescent="0.3">
      <c r="D19" s="1"/>
      <c r="F19" s="15"/>
    </row>
    <row r="20" spans="3:9" ht="42" customHeight="1" x14ac:dyDescent="0.3">
      <c r="D20" s="2"/>
    </row>
  </sheetData>
  <pageMargins left="0.7" right="0.7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a.gorohov</dc:creator>
  <cp:lastModifiedBy>Павел Афанащенко</cp:lastModifiedBy>
  <cp:lastPrinted>2022-05-12T13:50:59Z</cp:lastPrinted>
  <dcterms:created xsi:type="dcterms:W3CDTF">2015-06-05T18:19:34Z</dcterms:created>
  <dcterms:modified xsi:type="dcterms:W3CDTF">2022-05-13T14:51:52Z</dcterms:modified>
</cp:coreProperties>
</file>